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ПВИ\На сайт\Квартальная отчетность\2023 год\Информация в разрезе разделов и подразделов в сравнении с соответствующим периодом прошлого года\"/>
    </mc:Choice>
  </mc:AlternateContent>
  <bookViews>
    <workbookView xWindow="360" yWindow="270" windowWidth="14940" windowHeight="9150"/>
  </bookViews>
  <sheets>
    <sheet name="Бюджет" sheetId="1" r:id="rId1"/>
  </sheets>
  <definedNames>
    <definedName name="APPT" localSheetId="0">Бюджет!$A$14</definedName>
    <definedName name="FIO" localSheetId="0">Бюджет!$F$14</definedName>
    <definedName name="LAST_CELL" localSheetId="0">Бюджет!$J$41</definedName>
    <definedName name="SIGN" localSheetId="0">Бюджет!$A$14:$H$16</definedName>
    <definedName name="_xlnm.Print_Area" localSheetId="0">Бюджет!$A$1:$E$36</definedName>
  </definedNames>
  <calcPr calcId="152511"/>
</workbook>
</file>

<file path=xl/calcChain.xml><?xml version="1.0" encoding="utf-8"?>
<calcChain xmlns="http://schemas.openxmlformats.org/spreadsheetml/2006/main">
  <c r="E15" i="1" l="1"/>
  <c r="E7" i="1" l="1"/>
  <c r="E8" i="1"/>
  <c r="E9" i="1"/>
  <c r="E10" i="1"/>
  <c r="E11" i="1"/>
  <c r="E12" i="1"/>
  <c r="E13" i="1"/>
  <c r="E14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6" i="1"/>
  <c r="D36" i="1"/>
  <c r="C36" i="1"/>
  <c r="E36" i="1" l="1"/>
</calcChain>
</file>

<file path=xl/sharedStrings.xml><?xml version="1.0" encoding="utf-8"?>
<sst xmlns="http://schemas.openxmlformats.org/spreadsheetml/2006/main" count="67" uniqueCount="67">
  <si>
    <t>руб.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</si>
  <si>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</si>
  <si>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</si>
  <si>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</si>
  <si>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</si>
  <si>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</si>
  <si>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</si>
  <si>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</si>
  <si>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</si>
  <si>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0113</t>
  </si>
  <si>
    <t>Другие общегосударственные вопросы</t>
  </si>
  <si>
    <t>0203</t>
  </si>
  <si>
    <t>Мобилизационная и вневойсковая подготовка</t>
  </si>
  <si>
    <t>0309</t>
  </si>
  <si>
    <t>Гражданская оборона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</si>
  <si>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</si>
  <si>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</si>
  <si>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>0405</t>
  </si>
  <si>
    <t>Сельское хозяйство и рыболовство</t>
  </si>
  <si>
    <t>0502</t>
  </si>
  <si>
    <t>Коммунальное хозяйство</t>
  </si>
  <si>
    <t>0503</t>
  </si>
  <si>
    <t>Благоустройство</t>
  </si>
  <si>
    <t>0701</t>
  </si>
  <si>
    <t>Дошкольное образование</t>
  </si>
  <si>
    <t>0702</t>
  </si>
  <si>
    <t>Общее образование</t>
  </si>
  <si>
    <t>0703</t>
  </si>
  <si>
    <t>Дополнительное образование детей</t>
  </si>
  <si>
    <t>0707</t>
  </si>
  <si>
    <t>Молодежная политика</t>
  </si>
  <si>
    <t>0709</t>
  </si>
  <si>
    <t>Другие вопросы в области образования</t>
  </si>
  <si>
    <t>0801</t>
  </si>
  <si>
    <t>Культура</t>
  </si>
  <si>
    <t>0804</t>
  </si>
  <si>
    <t>Другие вопросы в области культуры, кинематографии</t>
  </si>
  <si>
    <t>1001</t>
  </si>
  <si>
    <t>Пенсионное обеспечение</t>
  </si>
  <si>
    <t>1003</t>
  </si>
  <si>
    <t>Социальное обеспечение населения</t>
  </si>
  <si>
    <t>1006</t>
  </si>
  <si>
    <t>Другие вопросы в области социальной политики</t>
  </si>
  <si>
    <t>1101</t>
  </si>
  <si>
    <t>Физическая культура</t>
  </si>
  <si>
    <t>Итого</t>
  </si>
  <si>
    <t>Исполнение за 1 квартал 2022 года</t>
  </si>
  <si>
    <t>Раздел
подраздел</t>
  </si>
  <si>
    <t>Наименование</t>
  </si>
  <si>
    <t>Отклонение</t>
  </si>
  <si>
    <t>0105</t>
  </si>
  <si>
    <t>Судебная система</t>
  </si>
  <si>
    <t>0408</t>
  </si>
  <si>
    <t>Транспорт</t>
  </si>
  <si>
    <t>0409</t>
  </si>
  <si>
    <t>Дорожное хозяйстао (дорожные фонды)</t>
  </si>
  <si>
    <t>0501</t>
  </si>
  <si>
    <t>Жилищное хозяйство</t>
  </si>
  <si>
    <t>0505</t>
  </si>
  <si>
    <t>Другие вопросы в области жилищно - коммунального хозяйства</t>
  </si>
  <si>
    <t>1004</t>
  </si>
  <si>
    <t>Охрана семьи и детства</t>
  </si>
  <si>
    <t>1102</t>
  </si>
  <si>
    <t>Массовый спорт</t>
  </si>
  <si>
    <t>Исполнение бюджета Пировского муниципального округа в разрезе разделов и подразделов за первый квартал 2023 года в сравнении с соответствующим периодом прошлого года</t>
  </si>
  <si>
    <t>Исполнение за 1 квартал 2023 года</t>
  </si>
  <si>
    <t>0314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</si>
</sst>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\ hh:mm"/>
  </numFmts>
  <fonts count="5" x14ac:knownFonts="1">
    <font>
      <sz val="10"/>
      <name val="Arial"/>
    </font>
    <font>
      <sz val="8.5"/>
      <name val="MS Sans Serif"/>
    </font>
    <font>
      <b/>
      <sz val="11"/>
      <name val="Times New Roman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Border="1" applyAlignment="1" applyProtection="1"/>
    <xf numFmtId="0" fontId="2" fillId="0" borderId="0" xfId="0" applyFont="1" applyBorder="1" applyAlignment="1" applyProtection="1">
      <alignment horizontal="center"/>
    </xf>
    <xf numFmtId="49" fontId="4" fillId="0" borderId="1" xfId="0" applyNumberFormat="1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/>
    </xf>
    <xf numFmtId="164" fontId="4" fillId="0" borderId="0" xfId="0" applyNumberFormat="1" applyFont="1" applyBorder="1" applyAlignment="1" applyProtection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 applyProtection="1">
      <alignment vertical="center" wrapText="1"/>
    </xf>
    <xf numFmtId="0" fontId="4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 applyProtection="1">
      <alignment horizontal="center" vertical="center" wrapText="1"/>
    </xf>
    <xf numFmtId="49" fontId="3" fillId="0" borderId="1" xfId="0" applyNumberFormat="1" applyFont="1" applyBorder="1" applyAlignment="1" applyProtection="1">
      <alignment horizontal="left" vertical="center" wrapText="1"/>
    </xf>
    <xf numFmtId="4" fontId="3" fillId="0" borderId="1" xfId="0" applyNumberFormat="1" applyFont="1" applyBorder="1" applyAlignment="1" applyProtection="1">
      <alignment horizontal="right" vertical="center" wrapText="1"/>
    </xf>
    <xf numFmtId="49" fontId="4" fillId="0" borderId="1" xfId="0" applyNumberFormat="1" applyFont="1" applyBorder="1" applyAlignment="1" applyProtection="1">
      <alignment horizontal="center" vertical="center"/>
    </xf>
    <xf numFmtId="49" fontId="4" fillId="0" borderId="1" xfId="0" applyNumberFormat="1" applyFont="1" applyBorder="1" applyAlignment="1" applyProtection="1">
      <alignment horizontal="left" vertical="center"/>
    </xf>
    <xf numFmtId="4" fontId="4" fillId="0" borderId="1" xfId="0" applyNumberFormat="1" applyFont="1" applyBorder="1" applyAlignment="1" applyProtection="1">
      <alignment horizontal="right" vertical="center"/>
    </xf>
    <xf numFmtId="4" fontId="3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4" fontId="4" fillId="0" borderId="1" xfId="0" applyNumberFormat="1" applyFont="1" applyBorder="1" applyAlignment="1">
      <alignment vertical="center"/>
    </xf>
    <xf numFmtId="0" fontId="3" fillId="0" borderId="0" xfId="0" applyFont="1" applyBorder="1" applyAlignment="1" applyProtection="1">
      <alignment horizontal="left" vertical="center" wrapText="1"/>
    </xf>
    <xf numFmtId="0" fontId="4" fillId="0" borderId="0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right" vertical="center" wrapText="1"/>
    </xf>
    <xf numFmtId="4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J40"/>
  <sheetViews>
    <sheetView showGridLines="0" tabSelected="1" topLeftCell="A15" zoomScale="85" zoomScaleNormal="85" workbookViewId="0">
      <selection activeCell="D41" sqref="D41"/>
    </sheetView>
  </sheetViews>
  <sheetFormatPr defaultRowHeight="12.75" customHeight="1" x14ac:dyDescent="0.2"/>
  <cols>
    <col min="1" max="1" width="12.5703125" customWidth="1"/>
    <col min="2" max="2" width="29.42578125" customWidth="1"/>
    <col min="3" max="3" width="16.85546875" customWidth="1"/>
    <col min="4" max="4" width="17" customWidth="1"/>
    <col min="5" max="5" width="18.42578125" customWidth="1"/>
    <col min="6" max="6" width="9.140625" customWidth="1"/>
    <col min="7" max="7" width="13.140625" customWidth="1"/>
    <col min="8" max="10" width="9.140625" customWidth="1"/>
  </cols>
  <sheetData>
    <row r="1" spans="1:10" ht="15.75" customHeight="1" x14ac:dyDescent="0.2">
      <c r="A1" s="19" t="s">
        <v>64</v>
      </c>
      <c r="B1" s="19"/>
      <c r="C1" s="19"/>
      <c r="D1" s="19"/>
      <c r="E1" s="19"/>
      <c r="F1" s="4"/>
      <c r="G1" s="4"/>
      <c r="H1" s="4"/>
      <c r="I1" s="2"/>
      <c r="J1" s="2"/>
    </row>
    <row r="2" spans="1:10" ht="31.5" customHeight="1" x14ac:dyDescent="0.2">
      <c r="A2" s="19"/>
      <c r="B2" s="19"/>
      <c r="C2" s="19"/>
      <c r="D2" s="19"/>
      <c r="E2" s="19"/>
      <c r="F2" s="4"/>
      <c r="G2" s="5"/>
      <c r="H2" s="5"/>
      <c r="I2" s="2"/>
      <c r="J2" s="2"/>
    </row>
    <row r="3" spans="1:10" ht="15.75" x14ac:dyDescent="0.2">
      <c r="A3" s="18"/>
      <c r="B3" s="18"/>
      <c r="C3" s="18"/>
      <c r="D3" s="18"/>
      <c r="E3" s="18"/>
      <c r="F3" s="18"/>
      <c r="G3" s="18"/>
      <c r="H3" s="6"/>
    </row>
    <row r="4" spans="1:10" ht="15.75" x14ac:dyDescent="0.2">
      <c r="A4" s="20" t="s">
        <v>0</v>
      </c>
      <c r="B4" s="20"/>
      <c r="C4" s="20"/>
      <c r="D4" s="20"/>
      <c r="E4" s="20"/>
      <c r="F4" s="7"/>
      <c r="G4" s="7"/>
      <c r="H4" s="7"/>
      <c r="I4" s="1"/>
      <c r="J4" s="1"/>
    </row>
    <row r="5" spans="1:10" ht="51.75" customHeight="1" x14ac:dyDescent="0.2">
      <c r="A5" s="3" t="s">
        <v>47</v>
      </c>
      <c r="B5" s="3" t="s">
        <v>48</v>
      </c>
      <c r="C5" s="3" t="s">
        <v>46</v>
      </c>
      <c r="D5" s="8" t="s">
        <v>65</v>
      </c>
      <c r="E5" s="16" t="s">
        <v>49</v>
      </c>
      <c r="F5" s="6"/>
      <c r="G5" s="6"/>
      <c r="H5" s="6"/>
    </row>
    <row r="6" spans="1:10" ht="94.5" x14ac:dyDescent="0.2">
      <c r="A6" s="9" t="s">
        <v>1</v>
      </c>
      <c r="B6" s="10" t="s">
        <v>2</v>
      </c>
      <c r="C6" s="11">
        <v>474969.68</v>
      </c>
      <c r="D6" s="15">
        <v>498381.02</v>
      </c>
      <c r="E6" s="15">
        <f>D6-C6</f>
        <v>23411.340000000026</v>
      </c>
      <c r="F6" s="6"/>
      <c r="G6" s="6"/>
      <c r="H6" s="6"/>
    </row>
    <row r="7" spans="1:10" ht="110.25" x14ac:dyDescent="0.2">
      <c r="A7" s="9" t="s">
        <v>3</v>
      </c>
      <c r="B7" s="10" t="s">
        <v>4</v>
      </c>
      <c r="C7" s="11">
        <v>336154.03</v>
      </c>
      <c r="D7" s="15">
        <v>484897.46</v>
      </c>
      <c r="E7" s="15">
        <f t="shared" ref="E7:E36" si="0">D7-C7</f>
        <v>148743.43</v>
      </c>
      <c r="F7" s="6"/>
      <c r="G7" s="6"/>
      <c r="H7" s="6"/>
    </row>
    <row r="8" spans="1:10" ht="126" x14ac:dyDescent="0.2">
      <c r="A8" s="9" t="s">
        <v>5</v>
      </c>
      <c r="B8" s="10" t="s">
        <v>6</v>
      </c>
      <c r="C8" s="11">
        <v>13614218.859999999</v>
      </c>
      <c r="D8" s="15">
        <v>17567921.539999999</v>
      </c>
      <c r="E8" s="15">
        <f t="shared" si="0"/>
        <v>3953702.6799999997</v>
      </c>
      <c r="F8" s="6"/>
      <c r="G8" s="6"/>
      <c r="H8" s="6"/>
    </row>
    <row r="9" spans="1:10" ht="15.75" x14ac:dyDescent="0.2">
      <c r="A9" s="9" t="s">
        <v>50</v>
      </c>
      <c r="B9" s="10" t="s">
        <v>51</v>
      </c>
      <c r="C9" s="11">
        <v>48100</v>
      </c>
      <c r="D9" s="15">
        <v>0</v>
      </c>
      <c r="E9" s="15">
        <f t="shared" si="0"/>
        <v>-48100</v>
      </c>
      <c r="F9" s="6"/>
      <c r="G9" s="6"/>
      <c r="H9" s="6"/>
    </row>
    <row r="10" spans="1:10" ht="94.5" x14ac:dyDescent="0.2">
      <c r="A10" s="9" t="s">
        <v>7</v>
      </c>
      <c r="B10" s="10" t="s">
        <v>8</v>
      </c>
      <c r="C10" s="11">
        <v>2180778.15</v>
      </c>
      <c r="D10" s="15">
        <v>2827385.05</v>
      </c>
      <c r="E10" s="15">
        <f t="shared" si="0"/>
        <v>646606.89999999991</v>
      </c>
      <c r="F10" s="6"/>
      <c r="G10" s="6"/>
      <c r="H10" s="6"/>
    </row>
    <row r="11" spans="1:10" ht="47.25" x14ac:dyDescent="0.2">
      <c r="A11" s="9" t="s">
        <v>9</v>
      </c>
      <c r="B11" s="10" t="s">
        <v>10</v>
      </c>
      <c r="C11" s="11">
        <v>184835.25</v>
      </c>
      <c r="D11" s="15">
        <v>178603.32</v>
      </c>
      <c r="E11" s="15">
        <f t="shared" si="0"/>
        <v>-6231.929999999993</v>
      </c>
      <c r="F11" s="6"/>
      <c r="G11" s="6"/>
      <c r="H11" s="6"/>
    </row>
    <row r="12" spans="1:10" ht="31.5" x14ac:dyDescent="0.2">
      <c r="A12" s="9" t="s">
        <v>11</v>
      </c>
      <c r="B12" s="10" t="s">
        <v>12</v>
      </c>
      <c r="C12" s="11">
        <v>101785.28</v>
      </c>
      <c r="D12" s="15">
        <v>94825.16</v>
      </c>
      <c r="E12" s="15">
        <f t="shared" si="0"/>
        <v>-6960.1199999999953</v>
      </c>
      <c r="F12" s="6"/>
      <c r="G12" s="6"/>
      <c r="H12" s="6"/>
    </row>
    <row r="13" spans="1:10" ht="15.75" x14ac:dyDescent="0.2">
      <c r="A13" s="9" t="s">
        <v>13</v>
      </c>
      <c r="B13" s="10" t="s">
        <v>14</v>
      </c>
      <c r="C13" s="11">
        <v>873922.47</v>
      </c>
      <c r="D13" s="15">
        <v>0</v>
      </c>
      <c r="E13" s="15">
        <f t="shared" si="0"/>
        <v>-873922.47</v>
      </c>
      <c r="F13" s="6"/>
      <c r="G13" s="6"/>
      <c r="H13" s="6"/>
    </row>
    <row r="14" spans="1:10" ht="94.5" x14ac:dyDescent="0.2">
      <c r="A14" s="9" t="s">
        <v>15</v>
      </c>
      <c r="B14" s="10" t="s">
        <v>16</v>
      </c>
      <c r="C14" s="11">
        <v>379144.35</v>
      </c>
      <c r="D14" s="15">
        <v>1478901.92</v>
      </c>
      <c r="E14" s="15">
        <f t="shared" si="0"/>
        <v>1099757.5699999998</v>
      </c>
      <c r="F14" s="6"/>
      <c r="G14" s="6"/>
      <c r="H14" s="6"/>
    </row>
    <row r="15" spans="1:10" ht="15.75" x14ac:dyDescent="0.2">
      <c r="A15" s="9" t="s">
        <v>66</v>
      </c>
      <c r="B15" s="10"/>
      <c r="C15" s="11">
        <v>0</v>
      </c>
      <c r="D15" s="15">
        <v>63000</v>
      </c>
      <c r="E15" s="15">
        <f t="shared" si="0"/>
        <v>63000</v>
      </c>
      <c r="F15" s="6"/>
      <c r="G15" s="6"/>
      <c r="H15" s="6"/>
    </row>
    <row r="16" spans="1:10" ht="31.5" x14ac:dyDescent="0.2">
      <c r="A16" s="9" t="s">
        <v>17</v>
      </c>
      <c r="B16" s="10" t="s">
        <v>18</v>
      </c>
      <c r="C16" s="11">
        <v>685597.26</v>
      </c>
      <c r="D16" s="15">
        <v>609840.30000000005</v>
      </c>
      <c r="E16" s="15">
        <f t="shared" si="0"/>
        <v>-75756.959999999963</v>
      </c>
      <c r="F16" s="6"/>
      <c r="G16" s="6"/>
      <c r="H16" s="6"/>
    </row>
    <row r="17" spans="1:8" ht="15.75" x14ac:dyDescent="0.2">
      <c r="A17" s="9" t="s">
        <v>52</v>
      </c>
      <c r="B17" s="10" t="s">
        <v>53</v>
      </c>
      <c r="C17" s="11">
        <v>725623.6</v>
      </c>
      <c r="D17" s="15">
        <v>2692739.18</v>
      </c>
      <c r="E17" s="15">
        <f t="shared" si="0"/>
        <v>1967115.58</v>
      </c>
      <c r="F17" s="6"/>
      <c r="G17" s="6"/>
      <c r="H17" s="6"/>
    </row>
    <row r="18" spans="1:8" ht="31.5" x14ac:dyDescent="0.2">
      <c r="A18" s="9" t="s">
        <v>54</v>
      </c>
      <c r="B18" s="10" t="s">
        <v>55</v>
      </c>
      <c r="C18" s="11">
        <v>580339.67000000004</v>
      </c>
      <c r="D18" s="15">
        <v>2064308.32</v>
      </c>
      <c r="E18" s="15">
        <f t="shared" si="0"/>
        <v>1483968.65</v>
      </c>
      <c r="F18" s="6"/>
      <c r="G18" s="6"/>
      <c r="H18" s="6"/>
    </row>
    <row r="19" spans="1:8" ht="15.75" x14ac:dyDescent="0.2">
      <c r="A19" s="9" t="s">
        <v>56</v>
      </c>
      <c r="B19" s="10" t="s">
        <v>57</v>
      </c>
      <c r="C19" s="11">
        <v>380000</v>
      </c>
      <c r="D19" s="15">
        <v>0</v>
      </c>
      <c r="E19" s="15">
        <f t="shared" si="0"/>
        <v>-380000</v>
      </c>
      <c r="F19" s="6"/>
      <c r="G19" s="6"/>
      <c r="H19" s="6"/>
    </row>
    <row r="20" spans="1:8" ht="15.75" x14ac:dyDescent="0.2">
      <c r="A20" s="9" t="s">
        <v>19</v>
      </c>
      <c r="B20" s="10" t="s">
        <v>20</v>
      </c>
      <c r="C20" s="11">
        <v>3258364.94</v>
      </c>
      <c r="D20" s="15">
        <v>5698474.9100000001</v>
      </c>
      <c r="E20" s="15">
        <f t="shared" si="0"/>
        <v>2440109.9700000002</v>
      </c>
      <c r="F20" s="6"/>
      <c r="G20" s="6"/>
      <c r="H20" s="6"/>
    </row>
    <row r="21" spans="1:8" ht="15.75" x14ac:dyDescent="0.2">
      <c r="A21" s="9" t="s">
        <v>21</v>
      </c>
      <c r="B21" s="10" t="s">
        <v>22</v>
      </c>
      <c r="C21" s="11">
        <v>4328893.09</v>
      </c>
      <c r="D21" s="15">
        <v>5345187.12</v>
      </c>
      <c r="E21" s="15">
        <f t="shared" si="0"/>
        <v>1016294.0300000003</v>
      </c>
      <c r="F21" s="6"/>
      <c r="G21" s="6"/>
      <c r="H21" s="6"/>
    </row>
    <row r="22" spans="1:8" ht="47.25" x14ac:dyDescent="0.2">
      <c r="A22" s="9" t="s">
        <v>58</v>
      </c>
      <c r="B22" s="10" t="s">
        <v>59</v>
      </c>
      <c r="C22" s="11">
        <v>250000</v>
      </c>
      <c r="D22" s="15">
        <v>0</v>
      </c>
      <c r="E22" s="15">
        <f t="shared" si="0"/>
        <v>-250000</v>
      </c>
      <c r="F22" s="6"/>
      <c r="G22" s="6"/>
      <c r="H22" s="6"/>
    </row>
    <row r="23" spans="1:8" ht="15.75" x14ac:dyDescent="0.2">
      <c r="A23" s="9" t="s">
        <v>23</v>
      </c>
      <c r="B23" s="10" t="s">
        <v>24</v>
      </c>
      <c r="C23" s="11">
        <v>12077474.779999999</v>
      </c>
      <c r="D23" s="15">
        <v>12180893.810000001</v>
      </c>
      <c r="E23" s="15">
        <f t="shared" si="0"/>
        <v>103419.03000000119</v>
      </c>
      <c r="F23" s="6"/>
      <c r="G23" s="6"/>
      <c r="H23" s="6"/>
    </row>
    <row r="24" spans="1:8" ht="15.75" x14ac:dyDescent="0.2">
      <c r="A24" s="9" t="s">
        <v>25</v>
      </c>
      <c r="B24" s="10" t="s">
        <v>26</v>
      </c>
      <c r="C24" s="11">
        <v>46850926.93</v>
      </c>
      <c r="D24" s="15">
        <v>55336460.100000001</v>
      </c>
      <c r="E24" s="15">
        <f t="shared" si="0"/>
        <v>8485533.1700000018</v>
      </c>
      <c r="F24" s="6"/>
      <c r="G24" s="6"/>
      <c r="H24" s="6"/>
    </row>
    <row r="25" spans="1:8" ht="31.5" x14ac:dyDescent="0.2">
      <c r="A25" s="9" t="s">
        <v>27</v>
      </c>
      <c r="B25" s="10" t="s">
        <v>28</v>
      </c>
      <c r="C25" s="11">
        <v>3331467.87</v>
      </c>
      <c r="D25" s="15">
        <v>4428740.55</v>
      </c>
      <c r="E25" s="15">
        <f t="shared" si="0"/>
        <v>1097272.6799999997</v>
      </c>
      <c r="F25" s="6"/>
      <c r="G25" s="6"/>
      <c r="H25" s="6"/>
    </row>
    <row r="26" spans="1:8" ht="15.75" x14ac:dyDescent="0.2">
      <c r="A26" s="9" t="s">
        <v>29</v>
      </c>
      <c r="B26" s="10" t="s">
        <v>30</v>
      </c>
      <c r="C26" s="11">
        <v>413114</v>
      </c>
      <c r="D26" s="15">
        <v>561451.74</v>
      </c>
      <c r="E26" s="15">
        <f t="shared" si="0"/>
        <v>148337.74</v>
      </c>
      <c r="F26" s="6"/>
      <c r="G26" s="6"/>
      <c r="H26" s="6"/>
    </row>
    <row r="27" spans="1:8" ht="31.5" x14ac:dyDescent="0.2">
      <c r="A27" s="9" t="s">
        <v>31</v>
      </c>
      <c r="B27" s="10" t="s">
        <v>32</v>
      </c>
      <c r="C27" s="11">
        <v>6117334.25</v>
      </c>
      <c r="D27" s="15">
        <v>7146938.4299999997</v>
      </c>
      <c r="E27" s="15">
        <f t="shared" si="0"/>
        <v>1029604.1799999997</v>
      </c>
      <c r="F27" s="6"/>
      <c r="G27" s="6"/>
      <c r="H27" s="6"/>
    </row>
    <row r="28" spans="1:8" ht="15.75" x14ac:dyDescent="0.2">
      <c r="A28" s="9" t="s">
        <v>33</v>
      </c>
      <c r="B28" s="10" t="s">
        <v>34</v>
      </c>
      <c r="C28" s="11">
        <v>11916350.460000001</v>
      </c>
      <c r="D28" s="15">
        <v>18642049.25</v>
      </c>
      <c r="E28" s="15">
        <f t="shared" si="0"/>
        <v>6725698.7899999991</v>
      </c>
      <c r="F28" s="6"/>
      <c r="G28" s="6"/>
      <c r="H28" s="6"/>
    </row>
    <row r="29" spans="1:8" ht="31.5" x14ac:dyDescent="0.2">
      <c r="A29" s="9" t="s">
        <v>35</v>
      </c>
      <c r="B29" s="10" t="s">
        <v>36</v>
      </c>
      <c r="C29" s="11">
        <v>5106754.71</v>
      </c>
      <c r="D29" s="15">
        <v>3297403.01</v>
      </c>
      <c r="E29" s="15">
        <f t="shared" si="0"/>
        <v>-1809351.7000000002</v>
      </c>
      <c r="F29" s="6"/>
      <c r="G29" s="6"/>
      <c r="H29" s="6"/>
    </row>
    <row r="30" spans="1:8" ht="15.75" x14ac:dyDescent="0.2">
      <c r="A30" s="9" t="s">
        <v>37</v>
      </c>
      <c r="B30" s="10" t="s">
        <v>38</v>
      </c>
      <c r="C30" s="11">
        <v>223561.22</v>
      </c>
      <c r="D30" s="15">
        <v>347707.77</v>
      </c>
      <c r="E30" s="15">
        <f t="shared" si="0"/>
        <v>124146.55000000002</v>
      </c>
      <c r="F30" s="6"/>
      <c r="G30" s="6"/>
      <c r="H30" s="6"/>
    </row>
    <row r="31" spans="1:8" ht="31.5" x14ac:dyDescent="0.2">
      <c r="A31" s="9" t="s">
        <v>39</v>
      </c>
      <c r="B31" s="10" t="s">
        <v>40</v>
      </c>
      <c r="C31" s="11">
        <v>4084988</v>
      </c>
      <c r="D31" s="15">
        <v>2167061.29</v>
      </c>
      <c r="E31" s="15">
        <f t="shared" si="0"/>
        <v>-1917926.71</v>
      </c>
      <c r="F31" s="6"/>
      <c r="G31" s="6"/>
      <c r="H31" s="6"/>
    </row>
    <row r="32" spans="1:8" ht="15.75" x14ac:dyDescent="0.2">
      <c r="A32" s="9" t="s">
        <v>60</v>
      </c>
      <c r="B32" s="10" t="s">
        <v>61</v>
      </c>
      <c r="C32" s="11">
        <v>28718.31</v>
      </c>
      <c r="D32" s="15">
        <v>0</v>
      </c>
      <c r="E32" s="15">
        <f t="shared" si="0"/>
        <v>-28718.31</v>
      </c>
      <c r="F32" s="6"/>
      <c r="G32" s="6"/>
      <c r="H32" s="6"/>
    </row>
    <row r="33" spans="1:8" ht="31.5" x14ac:dyDescent="0.2">
      <c r="A33" s="9" t="s">
        <v>41</v>
      </c>
      <c r="B33" s="10" t="s">
        <v>42</v>
      </c>
      <c r="C33" s="11">
        <v>143564.76</v>
      </c>
      <c r="D33" s="15">
        <v>191292.83</v>
      </c>
      <c r="E33" s="15">
        <f t="shared" si="0"/>
        <v>47728.069999999978</v>
      </c>
      <c r="F33" s="6"/>
      <c r="G33" s="6"/>
      <c r="H33" s="6"/>
    </row>
    <row r="34" spans="1:8" ht="15.75" x14ac:dyDescent="0.2">
      <c r="A34" s="9" t="s">
        <v>43</v>
      </c>
      <c r="B34" s="10" t="s">
        <v>44</v>
      </c>
      <c r="C34" s="11">
        <v>3497054.57</v>
      </c>
      <c r="D34" s="15">
        <v>4624267.78</v>
      </c>
      <c r="E34" s="15">
        <f t="shared" si="0"/>
        <v>1127213.2100000004</v>
      </c>
      <c r="F34" s="6"/>
      <c r="G34" s="6"/>
      <c r="H34" s="6"/>
    </row>
    <row r="35" spans="1:8" ht="15.75" x14ac:dyDescent="0.2">
      <c r="A35" s="9" t="s">
        <v>62</v>
      </c>
      <c r="B35" s="10" t="s">
        <v>63</v>
      </c>
      <c r="C35" s="11">
        <v>245362</v>
      </c>
      <c r="D35" s="15">
        <v>0</v>
      </c>
      <c r="E35" s="15">
        <f t="shared" si="0"/>
        <v>-245362</v>
      </c>
      <c r="F35" s="6"/>
      <c r="G35" s="6"/>
      <c r="H35" s="6"/>
    </row>
    <row r="36" spans="1:8" ht="15.75" x14ac:dyDescent="0.2">
      <c r="A36" s="12" t="s">
        <v>45</v>
      </c>
      <c r="B36" s="13"/>
      <c r="C36" s="14">
        <f>SUM(C6:C35)</f>
        <v>122439398.49000001</v>
      </c>
      <c r="D36" s="17">
        <f>SUM(D6:D35)</f>
        <v>148528731.86000001</v>
      </c>
      <c r="E36" s="17">
        <f t="shared" si="0"/>
        <v>26089333.370000005</v>
      </c>
      <c r="F36" s="6"/>
      <c r="G36" s="6"/>
      <c r="H36" s="6"/>
    </row>
    <row r="40" spans="1:8" ht="12.75" customHeight="1" x14ac:dyDescent="0.2">
      <c r="D40" s="21"/>
    </row>
  </sheetData>
  <mergeCells count="3">
    <mergeCell ref="A3:G3"/>
    <mergeCell ref="A1:E2"/>
    <mergeCell ref="A4:E4"/>
  </mergeCells>
  <pageMargins left="0.78740157480314965" right="0.39370078740157483" top="0.78740157480314965" bottom="0.78740157480314965" header="0" footer="0"/>
  <pageSetup paperSize="9" scale="9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5</vt:i4>
      </vt:variant>
    </vt:vector>
  </HeadingPairs>
  <TitlesOfParts>
    <vt:vector size="6" baseType="lpstr">
      <vt:lpstr>Бюджет</vt:lpstr>
      <vt:lpstr>Бюджет!APPT</vt:lpstr>
      <vt:lpstr>Бюджет!FIO</vt:lpstr>
      <vt:lpstr>Бюджет!LAST_CELL</vt:lpstr>
      <vt:lpstr>Бюджет!SIGN</vt:lpstr>
      <vt:lpstr>Бюджет!Область_печати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Popalova</dc:creator>
  <dc:description>POI HSSF rep:2.54.0.50</dc:description>
  <cp:lastModifiedBy>Popalova</cp:lastModifiedBy>
  <cp:lastPrinted>2023-03-22T02:48:52Z</cp:lastPrinted>
  <dcterms:created xsi:type="dcterms:W3CDTF">2023-03-21T07:54:13Z</dcterms:created>
  <dcterms:modified xsi:type="dcterms:W3CDTF">2023-04-10T05:01:02Z</dcterms:modified>
</cp:coreProperties>
</file>